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Odineja\Downloads\"/>
    </mc:Choice>
  </mc:AlternateContent>
  <xr:revisionPtr revIDLastSave="0" documentId="8_{F2232A51-FF99-4DFF-BDF3-3DE682BF382A}" xr6:coauthVersionLast="47" xr6:coauthVersionMax="47" xr10:uidLastSave="{00000000-0000-0000-0000-000000000000}"/>
  <bookViews>
    <workbookView xWindow="-120" yWindow="-120" windowWidth="29040" windowHeight="15840" xr2:uid="{2B535844-0E14-495A-8BBF-77D583EB110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2" i="1" l="1"/>
  <c r="F87" i="1"/>
  <c r="F85" i="1"/>
  <c r="F83" i="1"/>
  <c r="F81" i="1"/>
  <c r="F79" i="1"/>
  <c r="F77" i="1"/>
  <c r="F75" i="1"/>
  <c r="F73" i="1"/>
  <c r="F67" i="1"/>
  <c r="F61" i="1"/>
  <c r="F59" i="1"/>
  <c r="F53" i="1"/>
  <c r="F48" i="1"/>
  <c r="F46" i="1"/>
  <c r="F40" i="1"/>
  <c r="F34" i="1"/>
  <c r="F29" i="1"/>
  <c r="F24" i="1"/>
  <c r="F19" i="1"/>
  <c r="F14" i="1"/>
  <c r="F94" i="1" s="1"/>
  <c r="F95" i="1" l="1"/>
  <c r="F96" i="1" s="1"/>
</calcChain>
</file>

<file path=xl/sharedStrings.xml><?xml version="1.0" encoding="utf-8"?>
<sst xmlns="http://schemas.openxmlformats.org/spreadsheetml/2006/main" count="74" uniqueCount="56">
  <si>
    <t xml:space="preserve">              R E P U B L I K A  H R V A T S K A</t>
  </si>
  <si>
    <t xml:space="preserve">        PRIMORSKO-GORANSKA ŽUPANIJA      </t>
  </si>
  <si>
    <t xml:space="preserve">            UPRAVNI ODJEL ZA LOKALNU </t>
  </si>
  <si>
    <t xml:space="preserve">                SAMOUPRAVU I UPRAVU</t>
  </si>
  <si>
    <t xml:space="preserve">                     O P Ć I N A  Č A V L E</t>
  </si>
  <si>
    <t>TROŠKOVNIK</t>
  </si>
  <si>
    <t>ZA SANACIJU KROVA SI KULE KAŠTELA GROBNIK</t>
  </si>
  <si>
    <t>R.b.</t>
  </si>
  <si>
    <t>Opis</t>
  </si>
  <si>
    <t>Jed. mj.</t>
  </si>
  <si>
    <t>Količina</t>
  </si>
  <si>
    <t>Cijena</t>
  </si>
  <si>
    <t>Ukupna cijena</t>
  </si>
  <si>
    <t>1.</t>
  </si>
  <si>
    <t>Demontaža svih slojeva ravnog krova kule. 
Skidaju se slojevi do nosive konstrukcije te postojeći oluk. Materijal iz demontaža spustiti sa kule, utovariti te odvesti na deponij. Obračun po m2.</t>
  </si>
  <si>
    <t>m2</t>
  </si>
  <si>
    <t>Čišćenje - otprašivanje AB ploče. 
Postojeću ploču očistiti od nečistoća četkanjem i struganjem te izvesti pranje visokotlačnim čistačem.
Obračun po m2.</t>
  </si>
  <si>
    <t>2.</t>
  </si>
  <si>
    <t>Izvedba prodora za odvodnu cijev.
Izvodi se prodor u ogradnom kamenom zidu na mjestu izlaska odvodne cijevi. Rad izvoditi na način da se što manje ošteti kameni parapet.
Obračun po kompletu.</t>
  </si>
  <si>
    <t>3.</t>
  </si>
  <si>
    <t>kpl</t>
  </si>
  <si>
    <t>Čišćenje parapetnog kamenog zida kule. Izvodi se čišćenje kamena od postojećeg premaza te pažljivo uklanjanje cementnog morta iz sljubnica. Mort očistiti što dublje uz pažnju da se ne ošteti kamen kule. Stavka obuhvaća i ispiranje parapetnog zida kule vodom bez pritiska da bi se isprala prašina od čišćenja fuga te pustiti da se djelomično osuši.
Obračun po m2.</t>
  </si>
  <si>
    <t>4.</t>
  </si>
  <si>
    <t>Razbijanje betonske kape.
Postojeću betonsku kapu na ogradnom zidu potrebno je razbiti pažljivo da ne dođe do oštećenja kamena.
Obračun po m'.</t>
  </si>
  <si>
    <t>m'</t>
  </si>
  <si>
    <t>5.</t>
  </si>
  <si>
    <t>Podravnanje AB ploče.
Priprema postojeće betonske podloge za postavu hidroizolacije. Izvodi se podravnanje reparaturnim mortom u debljini 1 - 8 cm za postizanje pada. Reparaturni mort kao Kerakoll Geolite Silt, laganiji mineralni mort ili jednakovrijedni proizvod.
Obračun po m2.</t>
  </si>
  <si>
    <t>6.</t>
  </si>
  <si>
    <t>Hidroizolacija krova. 
Dobava i izrada hidroizolacije krova nakon podravnanja. Hidroizolacija semineralnom, prozračnom membranom kao Kerakoll Aquastop Nanoflex u dva sloja ili jednakovrijednim te se postavlja po cijeloj površini krova. Završna obrada sa Kerakoll Aquastop Traffic sive boje, u dva sloja, fleksibilnom organskom mineralnom eko-kompatibilnom oblogom, na bazi vode, za protukliznu zaštitu vodonepropusne membrane Aquastop Nanoflex . Može se ponuditi i jednakovrijedan proizvod. Na spoju poda i zida ugraditi traku kao Kerakoll Aquastop 120, neupijajuću fleksibilnu traku, visine 12 cm, debljine 0,6 mm a prodore brtviti vodonepropusnim silikonom za prodore kao Kerakoll Aquastop Nanosil. Može se ponuditi i jednakovrijedan proizvod.</t>
  </si>
  <si>
    <t>7.</t>
  </si>
  <si>
    <t>a) izolacija</t>
  </si>
  <si>
    <t>b) traka</t>
  </si>
  <si>
    <t>Hidroizolacija zida i kape.
Unutarnja strana parapeta krovne terase (mlađa dogradnja izvedena cementnim mortom) te kapa parapetnog zida obrađuju se  tiksotropičnim, osmotskim, jednokomponentnim cementnim zaštitnim sredstvom, kao što je Kerakoll Metric Osmotic, za hidroizolaciju  konstrukcijskih žbuka u prisutnosti vode s negativnim ili pozitivnim potiskom. Može se ponuditi jednakovrijedan proizvod. Na izvedenu hidroizolaciju se posipa kvarcni pijesak radi boljeg prijanjanja slojeva.
Obračun po m2.</t>
  </si>
  <si>
    <t>8.</t>
  </si>
  <si>
    <t>Žbukanje parapetnog zida i kape.
Žbukanje se izvodi mortom iz prirodnog hidrauličnog vapna spremljenog na gradilištu. Predviđa se mort s vezivom iz hidrauličkog vapna ROFIX NHL 5 i bijelog cementa do 5 % i pijeska drobljene frakcije 0-4. Omjer veziva i pijeska je 1:2. Obrada pod "žlicu". Nova kapa izvodi se polukružnog presjeka. Detalje obrade i ton žbuke usuglasiti sa nadležnim predstavnikom KO Rijeka. Može se ponuditi jednakovrijedan proizvod.
Obračun po m2.</t>
  </si>
  <si>
    <t>9.</t>
  </si>
  <si>
    <t>a) zid</t>
  </si>
  <si>
    <t>b) kapa</t>
  </si>
  <si>
    <t xml:space="preserve">Zaštita parapetnog zida i kape silikonskim bezbojnim premazom ROFIX PP 405 HYDROPHOB ili jednakovrijednim. Zaštita se nanosi 20 dana nakon sušenja morta u dva - tri nanosa po sistemu "svježe na svježe". 
Obračun po m2.
</t>
  </si>
  <si>
    <t>a) zid i kapa</t>
  </si>
  <si>
    <t>10.</t>
  </si>
  <si>
    <r>
      <t>Oborinska odvodnja.
Izvedba oborinske odvodnje</t>
    </r>
    <r>
      <rPr>
        <sz val="11"/>
        <color theme="1"/>
        <rFont val="Aptos Narrow"/>
        <family val="2"/>
        <charset val="238"/>
      </rPr>
      <t xml:space="preserve"> duž spoja kule i palasa, kroz postojeći otvor u hodnoj površini dalje u natkriveni predprostor prizemlja SI kule, spajajući se na postojeću odvodnju pred dvorišnim ulazom u Sokolanu. Stavka obuhvaća dobavu i postavu bakrene cijevi Ø100 mm u vanjskom dijelu te čelične cijevi Ø100 mm u prizemlju. Oborinska odvodnja izvodi se po provedenom arheološkom istraživanju prizemlja čitavog pretprostora sjeveroistočne kule. Izvan pretprostora kule, a do spoja s vodolovnom rešetkom, vrši se prodor ispod kamenog praga uz stalni arheološki nadzor. Priprema posteljice za cijev i zaštita eventualnih arheoloških nalaza je u dogovoru s arheologom, odnosno arheološkim nadzorom KO Rijeka. U  kanale na prethodno postavljenu pješčanu posteljicu polažu se PVC cijevi  Ø110 mm i izvodi se priključak na postojeću odvodnju. </t>
    </r>
    <r>
      <rPr>
        <sz val="11"/>
        <color theme="1"/>
        <rFont val="Aptos Narrow"/>
        <family val="2"/>
        <charset val="238"/>
        <scheme val="minor"/>
      </rPr>
      <t xml:space="preserve">
Po izvedbi oborinske odvodnje potrebno je zatvoriti te obraditi veći otvor u hodnoj površini terase  oko bakrenog oluka odgovarajućim kamenom.</t>
    </r>
  </si>
  <si>
    <t>11.</t>
  </si>
  <si>
    <t>a) dobava i postava bakrene cijevi Ø100 mm</t>
  </si>
  <si>
    <t>b) dobava i postava čelične cijevi Ø100 mm</t>
  </si>
  <si>
    <t>c) prodor ispod kamenog praga uz arheološki nadzor</t>
  </si>
  <si>
    <t>d) izrada pješčane posteljice</t>
  </si>
  <si>
    <t>e) dobava i postava PVC cijevi Ø110 mm</t>
  </si>
  <si>
    <t>f) spoj na postojeću odvodnju sa potrebnim prodorom u vodolovnu rešetku</t>
  </si>
  <si>
    <t>g) zatrpavanje kanala</t>
  </si>
  <si>
    <t>h) kamen - zatvaranje te obrada otvora u hodnoj površini terase</t>
  </si>
  <si>
    <t>Uređenje poda prizemne prostorije.
Na pod se polaže prirodni kamen šakanac, izgledom što sličniji podestima vani. Kamen se polaže u "suho", bez fugiranja, odnosno u skladu s eventualnim arheološkim nalazima. Obračun po m2.</t>
  </si>
  <si>
    <t>12.</t>
  </si>
  <si>
    <t>UKUPNO</t>
  </si>
  <si>
    <t>PDV 25 %:</t>
  </si>
  <si>
    <t>SVEUKUPNO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</si>
</sst>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charset val="238"/>
      <scheme val="minor"/>
    </font>
    <font>
      <sz val="11"/>
      <color theme="1"/>
      <name val="Aptos Narrow"/>
      <family val="2"/>
      <charset val="238"/>
      <scheme val="minor"/>
    </font>
    <font>
      <b/>
      <sz val="11"/>
      <color theme="1"/>
      <name val="Aptos Narrow"/>
      <family val="2"/>
      <scheme val="minor"/>
    </font>
    <font>
      <sz val="11"/>
      <color theme="1"/>
      <name val="Aptos Narrow"/>
      <family val="2"/>
      <charset val="238"/>
    </font>
    <font>
      <b/>
      <sz val="14"/>
      <color theme="1"/>
      <name val="Aptos Narrow"/>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6">
    <xf numFmtId="0" fontId="0" fillId="0" borderId="0" xfId="0"/>
    <xf numFmtId="0" fontId="0" fillId="0" borderId="0" xfId="1" applyFont="1" applyAlignment="1">
      <alignment horizontal="center" vertical="center" wrapText="1"/>
    </xf>
    <xf numFmtId="2" fontId="0" fillId="0" borderId="0" xfId="1" applyNumberFormat="1" applyFont="1" applyAlignment="1">
      <alignment horizontal="center" vertical="center" wrapText="1"/>
    </xf>
    <xf numFmtId="0" fontId="1" fillId="0" borderId="0" xfId="1"/>
    <xf numFmtId="0" fontId="0" fillId="0" borderId="0" xfId="1" applyFont="1" applyAlignment="1">
      <alignment vertical="top" wrapText="1"/>
    </xf>
    <xf numFmtId="2" fontId="1" fillId="0" borderId="0" xfId="1" applyNumberFormat="1"/>
    <xf numFmtId="4" fontId="1" fillId="0" borderId="0" xfId="1" applyNumberFormat="1"/>
    <xf numFmtId="2" fontId="0" fillId="0" borderId="0" xfId="1" applyNumberFormat="1" applyFont="1"/>
    <xf numFmtId="0" fontId="0" fillId="0" borderId="0" xfId="1" applyFont="1"/>
    <xf numFmtId="0" fontId="0" fillId="0" borderId="0" xfId="1" applyFont="1" applyAlignment="1">
      <alignment horizontal="left" vertical="top" wrapText="1"/>
    </xf>
    <xf numFmtId="0" fontId="1" fillId="0" borderId="0" xfId="1" applyAlignment="1">
      <alignment vertical="top" wrapText="1"/>
    </xf>
    <xf numFmtId="0" fontId="0" fillId="0" borderId="0" xfId="1" applyFont="1" applyAlignment="1">
      <alignment horizontal="left" vertical="top"/>
    </xf>
    <xf numFmtId="0" fontId="1" fillId="0" borderId="1" xfId="1" applyBorder="1"/>
    <xf numFmtId="2" fontId="1" fillId="0" borderId="1" xfId="1" applyNumberFormat="1" applyBorder="1"/>
    <xf numFmtId="0" fontId="1" fillId="0" borderId="1" xfId="0" applyFont="1" applyBorder="1"/>
    <xf numFmtId="4" fontId="1" fillId="0" borderId="1" xfId="1" applyNumberFormat="1" applyBorder="1"/>
    <xf numFmtId="0" fontId="0" fillId="0" borderId="1" xfId="0" applyBorder="1"/>
    <xf numFmtId="0" fontId="0" fillId="0" borderId="0" xfId="0" applyAlignment="1">
      <alignment vertical="center"/>
    </xf>
    <xf numFmtId="0" fontId="0" fillId="0" borderId="2" xfId="0" applyBorder="1"/>
    <xf numFmtId="0" fontId="1" fillId="0" borderId="0" xfId="1" applyAlignment="1">
      <alignment horizontal="left"/>
    </xf>
    <xf numFmtId="0" fontId="0" fillId="0" borderId="0" xfId="0" applyAlignment="1">
      <alignment horizontal="center" vertical="center"/>
    </xf>
    <xf numFmtId="0" fontId="0" fillId="0" borderId="0" xfId="1" applyFont="1" applyAlignment="1">
      <alignment horizontal="center" vertical="top" wrapText="1"/>
    </xf>
    <xf numFmtId="0" fontId="1" fillId="0" borderId="0" xfId="1" applyAlignment="1">
      <alignment horizontal="center" vertical="center"/>
    </xf>
    <xf numFmtId="0" fontId="0" fillId="0" borderId="2" xfId="0" applyBorder="1" applyAlignment="1">
      <alignment horizontal="center"/>
    </xf>
    <xf numFmtId="0" fontId="2" fillId="0" borderId="2" xfId="0" applyFont="1" applyBorder="1" applyAlignment="1">
      <alignment horizontal="center" vertical="center"/>
    </xf>
    <xf numFmtId="0" fontId="4" fillId="0" borderId="0" xfId="0" applyFont="1" applyAlignment="1">
      <alignment horizontal="center"/>
    </xf>
  </cellXfs>
  <cellStyles count="2">
    <cellStyle name="Normalno" xfId="0" builtinId="0"/>
    <cellStyle name="Normalno 2" xfId="1" xr:uid="{EEA2AA67-5711-434F-BF67-4C03EC9F9D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1104900</xdr:colOff>
      <xdr:row>0</xdr:row>
      <xdr:rowOff>38100</xdr:rowOff>
    </xdr:from>
    <xdr:to>
      <xdr:col>1</xdr:col>
      <xdr:colOff>1524000</xdr:colOff>
      <xdr:row>0</xdr:row>
      <xdr:rowOff>587266</xdr:rowOff>
    </xdr:to>
    <xdr:pic>
      <xdr:nvPicPr>
        <xdr:cNvPr id="4" name="Picture 3">
          <a:extLst>
            <a:ext uri="{FF2B5EF4-FFF2-40B4-BE49-F238E27FC236}">
              <a16:creationId xmlns:a16="http://schemas.microsoft.com/office/drawing/2014/main" id="{6288ADA2-89B6-43CA-B1C2-8EAE117D4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38100"/>
          <a:ext cx="419100" cy="549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8D26E-F767-4B62-8CF6-16A4A7B2770A}">
  <dimension ref="A1:I97"/>
  <sheetViews>
    <sheetView tabSelected="1" topLeftCell="A72" workbookViewId="0">
      <selection activeCell="B55" sqref="B55:B57"/>
    </sheetView>
  </sheetViews>
  <sheetFormatPr defaultRowHeight="15" x14ac:dyDescent="0.25"/>
  <cols>
    <col min="2" max="2" width="57.140625" customWidth="1"/>
    <col min="6" max="6" width="14" customWidth="1"/>
  </cols>
  <sheetData>
    <row r="1" spans="1:9" ht="64.5" customHeight="1" x14ac:dyDescent="0.25">
      <c r="B1" t="s">
        <v>0</v>
      </c>
    </row>
    <row r="2" spans="1:9" x14ac:dyDescent="0.25">
      <c r="B2" t="s">
        <v>1</v>
      </c>
    </row>
    <row r="3" spans="1:9" x14ac:dyDescent="0.25">
      <c r="B3" t="s">
        <v>4</v>
      </c>
    </row>
    <row r="4" spans="1:9" x14ac:dyDescent="0.25">
      <c r="B4" t="s">
        <v>2</v>
      </c>
    </row>
    <row r="5" spans="1:9" x14ac:dyDescent="0.25">
      <c r="B5" t="s">
        <v>3</v>
      </c>
    </row>
    <row r="7" spans="1:9" ht="18.75" x14ac:dyDescent="0.3">
      <c r="B7" s="25" t="s">
        <v>5</v>
      </c>
      <c r="C7" s="25"/>
      <c r="D7" s="25"/>
      <c r="E7" s="25"/>
      <c r="F7" s="25"/>
    </row>
    <row r="8" spans="1:9" ht="18.75" x14ac:dyDescent="0.3">
      <c r="B8" s="25" t="s">
        <v>6</v>
      </c>
      <c r="C8" s="25"/>
      <c r="D8" s="25"/>
      <c r="E8" s="25"/>
      <c r="F8" s="25"/>
    </row>
    <row r="10" spans="1:9" x14ac:dyDescent="0.25">
      <c r="A10" s="1" t="s">
        <v>7</v>
      </c>
      <c r="B10" s="1" t="s">
        <v>8</v>
      </c>
      <c r="C10" s="1" t="s">
        <v>9</v>
      </c>
      <c r="D10" s="1" t="s">
        <v>10</v>
      </c>
      <c r="E10" s="1" t="s">
        <v>11</v>
      </c>
      <c r="F10" s="2" t="s">
        <v>12</v>
      </c>
    </row>
    <row r="11" spans="1:9" ht="15" customHeight="1" x14ac:dyDescent="0.25">
      <c r="A11" s="22" t="s">
        <v>13</v>
      </c>
      <c r="B11" s="21" t="s">
        <v>14</v>
      </c>
      <c r="C11" s="4"/>
      <c r="D11" s="4"/>
      <c r="E11" s="4"/>
      <c r="F11" s="4"/>
      <c r="G11" s="4"/>
      <c r="H11" s="5"/>
      <c r="I11" s="6"/>
    </row>
    <row r="12" spans="1:9" x14ac:dyDescent="0.25">
      <c r="A12" s="22"/>
      <c r="B12" s="21"/>
      <c r="C12" s="4"/>
      <c r="D12" s="4"/>
      <c r="E12" s="4"/>
      <c r="F12" s="4"/>
      <c r="G12" s="4"/>
      <c r="H12" s="5"/>
      <c r="I12" s="6"/>
    </row>
    <row r="13" spans="1:9" ht="39" customHeight="1" x14ac:dyDescent="0.25">
      <c r="A13" s="22"/>
      <c r="B13" s="21"/>
      <c r="C13" s="4"/>
      <c r="D13" s="4"/>
      <c r="E13" s="4"/>
      <c r="F13" s="4"/>
      <c r="G13" s="4"/>
      <c r="H13" s="5"/>
      <c r="I13" s="6"/>
    </row>
    <row r="14" spans="1:9" x14ac:dyDescent="0.25">
      <c r="A14" s="3"/>
      <c r="B14" s="3"/>
      <c r="C14" s="7" t="s">
        <v>15</v>
      </c>
      <c r="D14" s="5">
        <v>42</v>
      </c>
      <c r="E14" s="6"/>
      <c r="F14" s="6">
        <f>D14*E14</f>
        <v>0</v>
      </c>
      <c r="G14" s="5"/>
      <c r="H14" s="5"/>
      <c r="I14" s="6"/>
    </row>
    <row r="16" spans="1:9" ht="15" customHeight="1" x14ac:dyDescent="0.25">
      <c r="A16" s="20" t="s">
        <v>17</v>
      </c>
      <c r="B16" s="21" t="s">
        <v>16</v>
      </c>
      <c r="C16" s="4"/>
      <c r="D16" s="4"/>
      <c r="E16" s="4"/>
    </row>
    <row r="17" spans="1:7" x14ac:dyDescent="0.25">
      <c r="A17" s="20"/>
      <c r="B17" s="21"/>
      <c r="C17" s="4"/>
      <c r="D17" s="4"/>
      <c r="E17" s="4"/>
    </row>
    <row r="18" spans="1:7" ht="33" customHeight="1" x14ac:dyDescent="0.25">
      <c r="A18" s="20"/>
      <c r="B18" s="21"/>
      <c r="C18" s="4"/>
      <c r="D18" s="4"/>
      <c r="E18" s="4"/>
    </row>
    <row r="19" spans="1:7" x14ac:dyDescent="0.25">
      <c r="C19" s="7" t="s">
        <v>15</v>
      </c>
      <c r="D19" s="5">
        <v>42</v>
      </c>
      <c r="F19" s="6">
        <f>D19*E19</f>
        <v>0</v>
      </c>
    </row>
    <row r="21" spans="1:7" ht="15" customHeight="1" x14ac:dyDescent="0.25">
      <c r="A21" s="20" t="s">
        <v>19</v>
      </c>
      <c r="B21" s="21" t="s">
        <v>18</v>
      </c>
      <c r="C21" s="4"/>
      <c r="D21" s="4"/>
      <c r="E21" s="4"/>
    </row>
    <row r="22" spans="1:7" x14ac:dyDescent="0.25">
      <c r="A22" s="20"/>
      <c r="B22" s="21"/>
      <c r="C22" s="4"/>
      <c r="D22" s="4"/>
      <c r="E22" s="4"/>
    </row>
    <row r="23" spans="1:7" ht="52.5" customHeight="1" x14ac:dyDescent="0.25">
      <c r="A23" s="20"/>
      <c r="B23" s="21"/>
      <c r="C23" s="4"/>
      <c r="D23" s="4"/>
      <c r="E23" s="4"/>
    </row>
    <row r="24" spans="1:7" x14ac:dyDescent="0.25">
      <c r="C24" s="8" t="s">
        <v>20</v>
      </c>
      <c r="D24" s="5">
        <v>1</v>
      </c>
      <c r="F24" s="6">
        <f>D24*E24</f>
        <v>0</v>
      </c>
    </row>
    <row r="26" spans="1:7" ht="15" customHeight="1" x14ac:dyDescent="0.25">
      <c r="A26" s="20" t="s">
        <v>22</v>
      </c>
      <c r="B26" s="21" t="s">
        <v>21</v>
      </c>
      <c r="C26" s="4"/>
      <c r="D26" s="4"/>
      <c r="E26" s="4"/>
    </row>
    <row r="27" spans="1:7" x14ac:dyDescent="0.25">
      <c r="A27" s="20"/>
      <c r="B27" s="21"/>
      <c r="C27" s="4"/>
      <c r="D27" s="4"/>
      <c r="E27" s="4"/>
    </row>
    <row r="28" spans="1:7" ht="76.5" customHeight="1" x14ac:dyDescent="0.25">
      <c r="A28" s="20"/>
      <c r="B28" s="21"/>
      <c r="C28" s="4"/>
      <c r="D28" s="4"/>
      <c r="E28" s="4"/>
    </row>
    <row r="29" spans="1:7" x14ac:dyDescent="0.25">
      <c r="C29" s="7" t="s">
        <v>15</v>
      </c>
      <c r="D29" s="5">
        <v>28</v>
      </c>
      <c r="F29" s="6">
        <f>D29*E29</f>
        <v>0</v>
      </c>
    </row>
    <row r="31" spans="1:7" ht="15" customHeight="1" x14ac:dyDescent="0.25">
      <c r="A31" s="20" t="s">
        <v>25</v>
      </c>
      <c r="B31" s="21" t="s">
        <v>23</v>
      </c>
      <c r="C31" s="10"/>
      <c r="D31" s="10"/>
      <c r="E31" s="10"/>
      <c r="F31" s="10"/>
      <c r="G31" s="10"/>
    </row>
    <row r="32" spans="1:7" x14ac:dyDescent="0.25">
      <c r="A32" s="20"/>
      <c r="B32" s="21"/>
      <c r="C32" s="10"/>
      <c r="D32" s="10"/>
      <c r="E32" s="10"/>
      <c r="F32" s="10"/>
      <c r="G32" s="10"/>
    </row>
    <row r="33" spans="1:7" ht="33" customHeight="1" x14ac:dyDescent="0.25">
      <c r="A33" s="20"/>
      <c r="B33" s="21"/>
      <c r="C33" s="10"/>
      <c r="D33" s="10"/>
      <c r="E33" s="10"/>
      <c r="F33" s="10"/>
      <c r="G33" s="10"/>
    </row>
    <row r="34" spans="1:7" x14ac:dyDescent="0.25">
      <c r="C34" s="8" t="s">
        <v>24</v>
      </c>
      <c r="D34" s="5">
        <v>26</v>
      </c>
      <c r="F34" s="6">
        <f>D34*E34</f>
        <v>0</v>
      </c>
    </row>
    <row r="36" spans="1:7" ht="15" customHeight="1" x14ac:dyDescent="0.25">
      <c r="A36" s="20" t="s">
        <v>27</v>
      </c>
      <c r="B36" s="21" t="s">
        <v>26</v>
      </c>
      <c r="C36" s="10"/>
      <c r="D36" s="10"/>
      <c r="E36" s="10"/>
      <c r="F36" s="10"/>
      <c r="G36" s="10"/>
    </row>
    <row r="37" spans="1:7" x14ac:dyDescent="0.25">
      <c r="A37" s="20"/>
      <c r="B37" s="21"/>
      <c r="C37" s="10"/>
      <c r="D37" s="10"/>
      <c r="E37" s="10"/>
      <c r="F37" s="10"/>
      <c r="G37" s="10"/>
    </row>
    <row r="38" spans="1:7" x14ac:dyDescent="0.25">
      <c r="A38" s="20"/>
      <c r="B38" s="21"/>
      <c r="C38" s="10"/>
      <c r="D38" s="10"/>
      <c r="E38" s="10"/>
      <c r="F38" s="10"/>
      <c r="G38" s="10"/>
    </row>
    <row r="39" spans="1:7" ht="48" customHeight="1" x14ac:dyDescent="0.25">
      <c r="A39" s="20"/>
      <c r="B39" s="21"/>
    </row>
    <row r="40" spans="1:7" x14ac:dyDescent="0.25">
      <c r="C40" s="8" t="s">
        <v>15</v>
      </c>
      <c r="D40" s="5">
        <v>42</v>
      </c>
      <c r="F40" s="6">
        <f>D40*E40</f>
        <v>0</v>
      </c>
    </row>
    <row r="42" spans="1:7" ht="15" customHeight="1" x14ac:dyDescent="0.25">
      <c r="A42" s="20" t="s">
        <v>29</v>
      </c>
      <c r="B42" s="21" t="s">
        <v>28</v>
      </c>
      <c r="C42" s="4"/>
      <c r="D42" s="4"/>
      <c r="E42" s="4"/>
      <c r="F42" s="4"/>
      <c r="G42" s="4"/>
    </row>
    <row r="43" spans="1:7" x14ac:dyDescent="0.25">
      <c r="A43" s="20"/>
      <c r="B43" s="21"/>
      <c r="C43" s="4"/>
      <c r="D43" s="4"/>
      <c r="E43" s="4"/>
      <c r="F43" s="4"/>
      <c r="G43" s="4"/>
    </row>
    <row r="44" spans="1:7" ht="183" customHeight="1" x14ac:dyDescent="0.25">
      <c r="A44" s="20"/>
      <c r="B44" s="21"/>
      <c r="C44" s="4"/>
      <c r="D44" s="4"/>
      <c r="E44" s="4"/>
      <c r="F44" s="4"/>
      <c r="G44" s="4"/>
    </row>
    <row r="45" spans="1:7" x14ac:dyDescent="0.25">
      <c r="B45" s="19" t="s">
        <v>30</v>
      </c>
    </row>
    <row r="46" spans="1:7" x14ac:dyDescent="0.25">
      <c r="C46" s="3" t="s">
        <v>15</v>
      </c>
      <c r="D46" s="5">
        <v>42</v>
      </c>
      <c r="F46" s="6">
        <f>D46*E46</f>
        <v>0</v>
      </c>
    </row>
    <row r="47" spans="1:7" x14ac:dyDescent="0.25">
      <c r="B47" s="3" t="s">
        <v>31</v>
      </c>
    </row>
    <row r="48" spans="1:7" x14ac:dyDescent="0.25">
      <c r="C48" s="3" t="s">
        <v>24</v>
      </c>
      <c r="D48" s="5">
        <v>23</v>
      </c>
      <c r="F48" s="6">
        <f>D48*E48</f>
        <v>0</v>
      </c>
    </row>
    <row r="50" spans="1:7" ht="15" customHeight="1" x14ac:dyDescent="0.25">
      <c r="A50" s="20" t="s">
        <v>33</v>
      </c>
      <c r="B50" s="21" t="s">
        <v>32</v>
      </c>
      <c r="C50" s="10"/>
      <c r="D50" s="10"/>
      <c r="E50" s="10"/>
      <c r="F50" s="10"/>
      <c r="G50" s="10"/>
    </row>
    <row r="51" spans="1:7" x14ac:dyDescent="0.25">
      <c r="A51" s="20"/>
      <c r="B51" s="21"/>
      <c r="C51" s="10"/>
      <c r="D51" s="10"/>
      <c r="E51" s="10"/>
      <c r="F51" s="10"/>
      <c r="G51" s="10"/>
    </row>
    <row r="52" spans="1:7" ht="126" customHeight="1" x14ac:dyDescent="0.25">
      <c r="A52" s="20"/>
      <c r="B52" s="21"/>
      <c r="C52" s="10"/>
      <c r="D52" s="10"/>
      <c r="E52" s="10"/>
      <c r="F52" s="10"/>
      <c r="G52" s="10"/>
    </row>
    <row r="53" spans="1:7" x14ac:dyDescent="0.25">
      <c r="C53" s="8" t="s">
        <v>15</v>
      </c>
      <c r="D53" s="5">
        <v>44</v>
      </c>
      <c r="F53" s="6">
        <f>D53*E53</f>
        <v>0</v>
      </c>
    </row>
    <row r="55" spans="1:7" ht="15" customHeight="1" x14ac:dyDescent="0.25">
      <c r="A55" s="20" t="s">
        <v>35</v>
      </c>
      <c r="B55" s="21" t="s">
        <v>34</v>
      </c>
      <c r="C55" s="4"/>
      <c r="D55" s="4"/>
      <c r="E55" s="4"/>
      <c r="F55" s="4"/>
      <c r="G55" s="4"/>
    </row>
    <row r="56" spans="1:7" x14ac:dyDescent="0.25">
      <c r="A56" s="20"/>
      <c r="B56" s="21"/>
      <c r="C56" s="4"/>
      <c r="D56" s="4"/>
      <c r="E56" s="4"/>
      <c r="F56" s="4"/>
      <c r="G56" s="4"/>
    </row>
    <row r="57" spans="1:7" ht="120" customHeight="1" x14ac:dyDescent="0.25">
      <c r="A57" s="20"/>
      <c r="B57" s="21"/>
      <c r="C57" s="4"/>
      <c r="D57" s="4"/>
      <c r="E57" s="4"/>
      <c r="F57" s="4"/>
      <c r="G57" s="4"/>
    </row>
    <row r="58" spans="1:7" x14ac:dyDescent="0.25">
      <c r="B58" s="11" t="s">
        <v>36</v>
      </c>
      <c r="C58" s="8"/>
    </row>
    <row r="59" spans="1:7" x14ac:dyDescent="0.25">
      <c r="C59" s="8" t="s">
        <v>15</v>
      </c>
      <c r="D59" s="5">
        <v>28</v>
      </c>
      <c r="F59" s="6">
        <f>D59*E59</f>
        <v>0</v>
      </c>
    </row>
    <row r="60" spans="1:7" x14ac:dyDescent="0.25">
      <c r="B60" s="8" t="s">
        <v>37</v>
      </c>
    </row>
    <row r="61" spans="1:7" x14ac:dyDescent="0.25">
      <c r="C61" s="8" t="s">
        <v>24</v>
      </c>
      <c r="D61" s="5">
        <v>26</v>
      </c>
      <c r="F61" s="6">
        <f>D61*E61</f>
        <v>0</v>
      </c>
    </row>
    <row r="63" spans="1:7" ht="15" customHeight="1" x14ac:dyDescent="0.25">
      <c r="A63" s="20" t="s">
        <v>40</v>
      </c>
      <c r="B63" s="21" t="s">
        <v>38</v>
      </c>
      <c r="C63" s="10"/>
      <c r="D63" s="10"/>
      <c r="E63" s="10"/>
      <c r="F63" s="10"/>
      <c r="G63" s="10"/>
    </row>
    <row r="64" spans="1:7" x14ac:dyDescent="0.25">
      <c r="A64" s="20"/>
      <c r="B64" s="21"/>
      <c r="C64" s="10"/>
      <c r="D64" s="10"/>
      <c r="E64" s="10"/>
      <c r="F64" s="10"/>
      <c r="G64" s="10"/>
    </row>
    <row r="65" spans="1:7" ht="47.25" customHeight="1" x14ac:dyDescent="0.25">
      <c r="A65" s="20"/>
      <c r="B65" s="21"/>
      <c r="C65" s="10"/>
      <c r="D65" s="10"/>
      <c r="E65" s="10"/>
      <c r="F65" s="10"/>
      <c r="G65" s="10"/>
    </row>
    <row r="66" spans="1:7" x14ac:dyDescent="0.25">
      <c r="B66" s="11" t="s">
        <v>39</v>
      </c>
    </row>
    <row r="67" spans="1:7" x14ac:dyDescent="0.25">
      <c r="C67" s="8" t="s">
        <v>15</v>
      </c>
      <c r="D67" s="5">
        <v>44</v>
      </c>
      <c r="F67" s="6">
        <f>D67*E67</f>
        <v>0</v>
      </c>
    </row>
    <row r="69" spans="1:7" ht="15" customHeight="1" x14ac:dyDescent="0.25">
      <c r="A69" s="20" t="s">
        <v>42</v>
      </c>
      <c r="B69" s="21" t="s">
        <v>41</v>
      </c>
      <c r="C69" s="10"/>
      <c r="D69" s="10"/>
      <c r="E69" s="10"/>
      <c r="F69" s="10"/>
      <c r="G69" s="10"/>
    </row>
    <row r="70" spans="1:7" x14ac:dyDescent="0.25">
      <c r="A70" s="20"/>
      <c r="B70" s="21"/>
      <c r="C70" s="10"/>
      <c r="D70" s="10"/>
      <c r="E70" s="10"/>
      <c r="F70" s="10"/>
      <c r="G70" s="10"/>
    </row>
    <row r="71" spans="1:7" ht="260.25" customHeight="1" x14ac:dyDescent="0.25">
      <c r="A71" s="20"/>
      <c r="B71" s="21"/>
      <c r="C71" s="10"/>
      <c r="D71" s="10"/>
      <c r="E71" s="10"/>
      <c r="F71" s="10"/>
      <c r="G71" s="10"/>
    </row>
    <row r="72" spans="1:7" x14ac:dyDescent="0.25">
      <c r="B72" t="s">
        <v>43</v>
      </c>
    </row>
    <row r="73" spans="1:7" x14ac:dyDescent="0.25">
      <c r="C73" s="9" t="s">
        <v>24</v>
      </c>
      <c r="D73" s="5">
        <v>6</v>
      </c>
      <c r="F73" s="6">
        <f>D73*E73</f>
        <v>0</v>
      </c>
    </row>
    <row r="74" spans="1:7" x14ac:dyDescent="0.25">
      <c r="B74" s="8" t="s">
        <v>44</v>
      </c>
    </row>
    <row r="75" spans="1:7" x14ac:dyDescent="0.25">
      <c r="C75" s="9" t="s">
        <v>24</v>
      </c>
      <c r="D75" s="5">
        <v>6</v>
      </c>
      <c r="F75" s="6">
        <f>D75*E75</f>
        <v>0</v>
      </c>
    </row>
    <row r="76" spans="1:7" x14ac:dyDescent="0.25">
      <c r="B76" s="11" t="s">
        <v>45</v>
      </c>
    </row>
    <row r="77" spans="1:7" x14ac:dyDescent="0.25">
      <c r="C77" s="9" t="s">
        <v>24</v>
      </c>
      <c r="D77" s="5">
        <v>1</v>
      </c>
      <c r="F77" s="6">
        <f>D77*E77</f>
        <v>0</v>
      </c>
    </row>
    <row r="78" spans="1:7" x14ac:dyDescent="0.25">
      <c r="B78" s="11" t="s">
        <v>46</v>
      </c>
    </row>
    <row r="79" spans="1:7" x14ac:dyDescent="0.25">
      <c r="C79" s="9" t="s">
        <v>24</v>
      </c>
      <c r="D79" s="5">
        <v>6</v>
      </c>
      <c r="F79" s="6">
        <f>D79*E79</f>
        <v>0</v>
      </c>
    </row>
    <row r="80" spans="1:7" x14ac:dyDescent="0.25">
      <c r="B80" s="11" t="s">
        <v>47</v>
      </c>
    </row>
    <row r="81" spans="1:7" x14ac:dyDescent="0.25">
      <c r="C81" s="9" t="s">
        <v>24</v>
      </c>
      <c r="D81" s="5">
        <v>6</v>
      </c>
      <c r="F81" s="6">
        <f>D81*E81</f>
        <v>0</v>
      </c>
    </row>
    <row r="82" spans="1:7" ht="30" x14ac:dyDescent="0.25">
      <c r="B82" s="9" t="s">
        <v>48</v>
      </c>
    </row>
    <row r="83" spans="1:7" x14ac:dyDescent="0.25">
      <c r="C83" s="8" t="s">
        <v>20</v>
      </c>
      <c r="D83" s="5">
        <v>1</v>
      </c>
      <c r="F83" s="6">
        <f>D83*E83</f>
        <v>0</v>
      </c>
    </row>
    <row r="84" spans="1:7" x14ac:dyDescent="0.25">
      <c r="B84" s="8" t="s">
        <v>49</v>
      </c>
    </row>
    <row r="85" spans="1:7" x14ac:dyDescent="0.25">
      <c r="C85" s="9" t="s">
        <v>24</v>
      </c>
      <c r="D85" s="5">
        <v>6</v>
      </c>
      <c r="F85" s="6">
        <f>D85*E85</f>
        <v>0</v>
      </c>
    </row>
    <row r="86" spans="1:7" x14ac:dyDescent="0.25">
      <c r="B86" s="8" t="s">
        <v>50</v>
      </c>
    </row>
    <row r="87" spans="1:7" x14ac:dyDescent="0.25">
      <c r="C87" s="9" t="s">
        <v>24</v>
      </c>
      <c r="D87" s="5">
        <v>1</v>
      </c>
      <c r="F87" s="6">
        <f>D87*E87</f>
        <v>0</v>
      </c>
    </row>
    <row r="89" spans="1:7" ht="15" customHeight="1" x14ac:dyDescent="0.25">
      <c r="A89" s="20" t="s">
        <v>52</v>
      </c>
      <c r="B89" s="21" t="s">
        <v>51</v>
      </c>
      <c r="C89" s="10"/>
      <c r="D89" s="10"/>
      <c r="E89" s="10"/>
      <c r="F89" s="10"/>
      <c r="G89" s="10"/>
    </row>
    <row r="90" spans="1:7" x14ac:dyDescent="0.25">
      <c r="A90" s="20"/>
      <c r="B90" s="21"/>
      <c r="C90" s="10"/>
      <c r="D90" s="10"/>
      <c r="E90" s="10"/>
      <c r="F90" s="10"/>
      <c r="G90" s="10"/>
    </row>
    <row r="91" spans="1:7" ht="48.75" customHeight="1" x14ac:dyDescent="0.25">
      <c r="A91" s="20"/>
      <c r="B91" s="21"/>
      <c r="C91" s="10"/>
      <c r="D91" s="10"/>
      <c r="E91" s="10"/>
      <c r="F91" s="10"/>
      <c r="G91" s="10"/>
    </row>
    <row r="92" spans="1:7" x14ac:dyDescent="0.25">
      <c r="B92" s="16"/>
      <c r="C92" s="12" t="s">
        <v>15</v>
      </c>
      <c r="D92" s="13">
        <v>20</v>
      </c>
      <c r="E92" s="14"/>
      <c r="F92" s="15">
        <f>D92*E92</f>
        <v>0</v>
      </c>
    </row>
    <row r="93" spans="1:7" x14ac:dyDescent="0.25">
      <c r="C93" s="12"/>
      <c r="D93" s="13"/>
      <c r="E93" s="14"/>
      <c r="F93" s="15"/>
    </row>
    <row r="94" spans="1:7" x14ac:dyDescent="0.25">
      <c r="C94" s="23" t="s">
        <v>53</v>
      </c>
      <c r="D94" s="23"/>
      <c r="E94" s="23"/>
      <c r="F94" s="18">
        <f>SUM(F13:F92)</f>
        <v>0</v>
      </c>
    </row>
    <row r="95" spans="1:7" x14ac:dyDescent="0.25">
      <c r="C95" s="23" t="s">
        <v>54</v>
      </c>
      <c r="D95" s="23"/>
      <c r="E95" s="23"/>
      <c r="F95" s="18">
        <f>0.25*F94</f>
        <v>0</v>
      </c>
    </row>
    <row r="96" spans="1:7" x14ac:dyDescent="0.25">
      <c r="C96" s="24" t="s">
        <v>55</v>
      </c>
      <c r="D96" s="24"/>
      <c r="E96" s="24"/>
      <c r="F96" s="18">
        <f>SUM(F94:F95)</f>
        <v>0</v>
      </c>
    </row>
    <row r="97" spans="3:5" x14ac:dyDescent="0.25">
      <c r="C97" s="17"/>
      <c r="D97" s="17"/>
      <c r="E97" s="17"/>
    </row>
  </sheetData>
  <mergeCells count="29">
    <mergeCell ref="C94:E94"/>
    <mergeCell ref="C95:E95"/>
    <mergeCell ref="C96:E96"/>
    <mergeCell ref="B7:F7"/>
    <mergeCell ref="B8:F8"/>
    <mergeCell ref="B69:B71"/>
    <mergeCell ref="B42:B44"/>
    <mergeCell ref="B21:B23"/>
    <mergeCell ref="A69:A71"/>
    <mergeCell ref="B89:B91"/>
    <mergeCell ref="A89:A91"/>
    <mergeCell ref="B55:B57"/>
    <mergeCell ref="A55:A57"/>
    <mergeCell ref="B63:B65"/>
    <mergeCell ref="A63:A65"/>
    <mergeCell ref="A42:A44"/>
    <mergeCell ref="B50:B52"/>
    <mergeCell ref="A50:A52"/>
    <mergeCell ref="B31:B33"/>
    <mergeCell ref="A31:A33"/>
    <mergeCell ref="B36:B39"/>
    <mergeCell ref="A36:A39"/>
    <mergeCell ref="A21:A23"/>
    <mergeCell ref="B26:B28"/>
    <mergeCell ref="A26:A28"/>
    <mergeCell ref="B11:B13"/>
    <mergeCell ref="B16:B18"/>
    <mergeCell ref="A16:A18"/>
    <mergeCell ref="A11:A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Matea Rubčić</dc:creator>
  <cp:lastModifiedBy>Odineja Mavrinac</cp:lastModifiedBy>
  <dcterms:created xsi:type="dcterms:W3CDTF">2025-06-09T12:36:24Z</dcterms:created>
  <dcterms:modified xsi:type="dcterms:W3CDTF">2025-06-11T06:33:18Z</dcterms:modified>
</cp:coreProperties>
</file>